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 activeTab="1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K9" i="3"/>
  <c r="G9"/>
  <c r="L9" s="1"/>
  <c r="D16" s="1"/>
  <c r="K11" i="2" l="1"/>
  <c r="J11"/>
  <c r="L11" s="1"/>
  <c r="I11"/>
  <c r="G11"/>
  <c r="F11"/>
  <c r="H11" s="1"/>
  <c r="M11" s="1"/>
  <c r="E18" s="1"/>
  <c r="E11"/>
  <c r="L10"/>
  <c r="H10"/>
  <c r="M10" s="1"/>
  <c r="K34" i="1"/>
  <c r="J34"/>
  <c r="I34"/>
  <c r="G34"/>
  <c r="F34"/>
  <c r="E34"/>
  <c r="M36" s="1"/>
  <c r="M33"/>
  <c r="L33"/>
  <c r="H33"/>
  <c r="L32"/>
  <c r="H32"/>
  <c r="M32" s="1"/>
  <c r="L31"/>
  <c r="H31"/>
  <c r="M31" s="1"/>
  <c r="M30"/>
  <c r="L30"/>
  <c r="H30"/>
  <c r="M29"/>
  <c r="L29"/>
  <c r="H29"/>
  <c r="L28"/>
  <c r="H28"/>
  <c r="M28" s="1"/>
  <c r="L27"/>
  <c r="H27"/>
  <c r="M27" s="1"/>
  <c r="M26"/>
  <c r="L26"/>
  <c r="H26"/>
  <c r="M25"/>
  <c r="L25"/>
  <c r="H25"/>
  <c r="L24"/>
  <c r="H24"/>
  <c r="M24" s="1"/>
  <c r="L23"/>
  <c r="H23"/>
  <c r="M23" s="1"/>
  <c r="M22"/>
  <c r="L22"/>
  <c r="H22"/>
  <c r="M21"/>
  <c r="L21"/>
  <c r="H21"/>
  <c r="L20"/>
  <c r="H20"/>
  <c r="M20" s="1"/>
  <c r="L19"/>
  <c r="H19"/>
  <c r="M19" s="1"/>
  <c r="M18"/>
  <c r="L18"/>
  <c r="H18"/>
  <c r="M17"/>
  <c r="L17"/>
  <c r="H17"/>
  <c r="L16"/>
  <c r="H16"/>
  <c r="M16" s="1"/>
  <c r="L15"/>
  <c r="H15"/>
  <c r="M15" s="1"/>
  <c r="M14"/>
  <c r="L14"/>
  <c r="H14"/>
  <c r="M13"/>
  <c r="L13"/>
  <c r="H13"/>
  <c r="L12"/>
  <c r="H12"/>
  <c r="M12" s="1"/>
  <c r="L11"/>
  <c r="H11"/>
  <c r="M11" s="1"/>
  <c r="M10"/>
  <c r="L10"/>
  <c r="H10"/>
  <c r="M9"/>
  <c r="L9"/>
  <c r="H9"/>
  <c r="L8"/>
  <c r="L34" s="1"/>
  <c r="H8"/>
  <c r="M8" s="1"/>
  <c r="L7"/>
  <c r="H7"/>
  <c r="H34" s="1"/>
  <c r="M6"/>
  <c r="L6"/>
  <c r="H6"/>
  <c r="M34" l="1"/>
  <c r="M7"/>
</calcChain>
</file>

<file path=xl/sharedStrings.xml><?xml version="1.0" encoding="utf-8"?>
<sst xmlns="http://schemas.openxmlformats.org/spreadsheetml/2006/main" count="115" uniqueCount="96">
  <si>
    <t xml:space="preserve">HEMOGLOBINA GLICOZILATA </t>
  </si>
  <si>
    <t>17.05.2019 - realocare sume neconsumate aprilie in mai 2019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</si>
  <si>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</si>
  <si>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</si>
  <si>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</si>
  <si>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</si>
  <si>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</si>
  <si>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</si>
  <si>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</si>
  <si>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</si>
  <si>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</si>
  <si>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</si>
  <si>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</si>
  <si>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</si>
  <si>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</si>
  <si>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HG0003</t>
  </si>
  <si>
    <t>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</si>
  <si>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</si>
  <si>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</si>
  <si>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</si>
  <si>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</si>
  <si>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</si>
  <si>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</si>
  <si>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</si>
  <si>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</si>
  <si>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</si>
  <si>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</si>
  <si>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</si>
  <si>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</si>
  <si>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</si>
  <si>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</si>
  <si>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</si>
  <si>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</si>
  <si>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</si>
  <si>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</si>
  <si>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</si>
  <si>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</si>
  <si>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</si>
  <si>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</si>
  <si>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</si>
  <si>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</si>
  <si>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</si>
  <si>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</si>
  <si>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</si>
  <si>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</si>
  <si>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</si>
  <si>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</si>
  <si>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</si>
  <si>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</si>
  <si>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</si>
  <si>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</si>
  <si>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</si>
  <si>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</si>
  <si>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</si>
  <si>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</si>
  <si>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</si>
  <si>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</si>
  <si>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</si>
  <si>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</si>
  <si>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</si>
  <si>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</si>
  <si>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</si>
  <si>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</si>
  <si>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</si>
  <si>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</si>
  <si>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</si>
  <si>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</si>
  <si>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</si>
  <si>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</si>
  <si>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</si>
  <si>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</si>
  <si>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</si>
  <si>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</si>
  <si>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</si>
  <si>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</si>
  <si>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</si>
  <si>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</si>
  <si>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</si>
  <si>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</si>
  <si>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</si>
  <si>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</si>
  <si>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</si>
  <si>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</si>
  <si>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</si>
  <si>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</si>
  <si>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</si>
  <si>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</si>
  <si>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</si>
  <si>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</si>
  <si>
    <t>ramas de alocat</t>
  </si>
  <si>
    <t>SUBPROGRAMUL DE DIAGNOSTIC GENETIC AL TUMORILOR SOLIDE MALIGNE (SARCOM EWING SI NEUROBLASTOM) LA COPII SI ADULTI</t>
  </si>
  <si>
    <t>IANUARIE  2019</t>
  </si>
  <si>
    <t>PE1</t>
  </si>
  <si>
    <t>INCD VICTOR BABES</t>
  </si>
  <si>
    <t>fila buget  ( lei)</t>
  </si>
  <si>
    <t>ramas de alocat (lei)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</si>
</sst>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8" fillId="0" borderId="1" xfId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43" fontId="8" fillId="0" borderId="1" xfId="1" applyNumberFormat="1" applyFont="1" applyFill="1" applyBorder="1" applyAlignment="1">
      <alignment horizontal="center"/>
    </xf>
    <xf numFmtId="43" fontId="8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9" fillId="0" borderId="1" xfId="2" applyFont="1" applyFill="1" applyBorder="1" applyAlignment="1">
      <alignment horizontal="center" wrapText="1"/>
    </xf>
    <xf numFmtId="0" fontId="6" fillId="0" borderId="1" xfId="1" applyFont="1" applyBorder="1" applyAlignment="1"/>
    <xf numFmtId="43" fontId="6" fillId="0" borderId="1" xfId="3" applyFont="1" applyFill="1" applyBorder="1"/>
    <xf numFmtId="43" fontId="6" fillId="2" borderId="1" xfId="3" applyFont="1" applyFill="1" applyBorder="1"/>
    <xf numFmtId="0" fontId="6" fillId="0" borderId="0" xfId="1" applyFont="1"/>
    <xf numFmtId="43" fontId="3" fillId="0" borderId="0" xfId="1" applyNumberFormat="1" applyFont="1"/>
    <xf numFmtId="43" fontId="3" fillId="2" borderId="0" xfId="1" applyNumberFormat="1" applyFont="1" applyFill="1"/>
    <xf numFmtId="43" fontId="10" fillId="0" borderId="0" xfId="1" applyNumberFormat="1" applyFont="1"/>
    <xf numFmtId="0" fontId="11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4" applyNumberFormat="1" applyFont="1" applyFill="1" applyBorder="1" applyAlignment="1">
      <alignment horizontal="left"/>
    </xf>
    <xf numFmtId="14" fontId="2" fillId="2" borderId="0" xfId="2" applyNumberFormat="1" applyFont="1" applyFill="1"/>
    <xf numFmtId="49" fontId="11" fillId="2" borderId="0" xfId="5" applyNumberFormat="1" applyFont="1" applyFill="1"/>
    <xf numFmtId="0" fontId="12" fillId="0" borderId="0" xfId="1" applyFont="1"/>
    <xf numFmtId="0" fontId="13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13" fillId="2" borderId="0" xfId="2" applyFont="1" applyFill="1" applyAlignment="1">
      <alignment horizontal="center" wrapText="1"/>
    </xf>
    <xf numFmtId="0" fontId="14" fillId="2" borderId="1" xfId="2" applyFont="1" applyFill="1" applyBorder="1" applyAlignment="1"/>
    <xf numFmtId="0" fontId="14" fillId="2" borderId="1" xfId="2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 wrapText="1"/>
    </xf>
    <xf numFmtId="43" fontId="14" fillId="2" borderId="1" xfId="6" applyFont="1" applyFill="1" applyBorder="1" applyAlignment="1">
      <alignment horizontal="center"/>
    </xf>
    <xf numFmtId="43" fontId="14" fillId="2" borderId="1" xfId="6" applyFont="1" applyFill="1" applyBorder="1"/>
    <xf numFmtId="43" fontId="2" fillId="2" borderId="0" xfId="2" applyNumberFormat="1" applyFill="1"/>
    <xf numFmtId="0" fontId="14" fillId="2" borderId="0" xfId="2" applyFont="1" applyFill="1" applyAlignment="1">
      <alignment horizontal="center"/>
    </xf>
    <xf numFmtId="0" fontId="11" fillId="2" borderId="1" xfId="4" applyFont="1" applyFill="1" applyBorder="1" applyAlignment="1">
      <alignment horizontal="center" wrapText="1"/>
    </xf>
    <xf numFmtId="43" fontId="2" fillId="2" borderId="0" xfId="2" applyNumberFormat="1" applyFont="1" applyFill="1"/>
    <xf numFmtId="43" fontId="13" fillId="2" borderId="0" xfId="2" applyNumberFormat="1" applyFont="1" applyFill="1"/>
    <xf numFmtId="0" fontId="2" fillId="3" borderId="0" xfId="2" applyFill="1"/>
    <xf numFmtId="43" fontId="2" fillId="3" borderId="0" xfId="2" applyNumberFormat="1" applyFill="1"/>
    <xf numFmtId="0" fontId="6" fillId="0" borderId="0" xfId="2" applyFont="1" applyFill="1"/>
    <xf numFmtId="0" fontId="2" fillId="0" borderId="0" xfId="2" applyFill="1"/>
    <xf numFmtId="14" fontId="2" fillId="0" borderId="0" xfId="4" applyNumberFormat="1" applyFont="1" applyFill="1" applyBorder="1" applyAlignment="1">
      <alignment horizontal="left"/>
    </xf>
    <xf numFmtId="49" fontId="11" fillId="0" borderId="0" xfId="5" applyNumberFormat="1" applyFont="1" applyFill="1"/>
    <xf numFmtId="0" fontId="13" fillId="0" borderId="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3" fillId="0" borderId="0" xfId="2" applyFont="1" applyFill="1" applyAlignment="1">
      <alignment horizontal="center" wrapText="1"/>
    </xf>
    <xf numFmtId="164" fontId="14" fillId="0" borderId="1" xfId="3" applyNumberFormat="1" applyFont="1" applyFill="1" applyBorder="1" applyAlignment="1"/>
    <xf numFmtId="165" fontId="14" fillId="0" borderId="1" xfId="3" applyNumberFormat="1" applyFont="1" applyFill="1" applyBorder="1" applyAlignment="1">
      <alignment horizontal="center" wrapText="1"/>
    </xf>
    <xf numFmtId="43" fontId="14" fillId="0" borderId="1" xfId="6" applyFont="1" applyFill="1" applyBorder="1"/>
    <xf numFmtId="0" fontId="15" fillId="0" borderId="0" xfId="2" applyFont="1" applyFill="1"/>
    <xf numFmtId="43" fontId="15" fillId="0" borderId="0" xfId="2" applyNumberFormat="1" applyFont="1" applyFill="1"/>
    <xf numFmtId="43" fontId="15" fillId="0" borderId="0" xfId="6" applyFont="1" applyFill="1"/>
    <xf numFmtId="43" fontId="2" fillId="0" borderId="0" xfId="2" applyNumberFormat="1" applyFill="1"/>
    <xf numFmtId="43" fontId="2" fillId="0" borderId="0" xfId="2" applyNumberFormat="1" applyFont="1" applyFill="1"/>
    <xf numFmtId="0" fontId="13" fillId="0" borderId="0" xfId="2" applyFont="1" applyFill="1"/>
    <xf numFmtId="43" fontId="13" fillId="0" borderId="0" xfId="2" applyNumberFormat="1" applyFont="1" applyFill="1"/>
    <xf numFmtId="43" fontId="13" fillId="3" borderId="0" xfId="2" applyNumberFormat="1" applyFont="1" applyFill="1"/>
  </cellXfs>
  <cellStyles count="7">
    <cellStyle name="Comma 16" xfId="6"/>
    <cellStyle name="Comma 2 3" xfId="3"/>
    <cellStyle name="Normal" xfId="0" builtinId="0"/>
    <cellStyle name="Normal 2 2 3" xfId="2"/>
    <cellStyle name="Normal 4 2" xfId="5"/>
    <cellStyle name="Normal 5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36"/>
  <sheetViews>
    <sheetView workbookViewId="0">
      <selection activeCell="A3" sqref="A3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13" width="16.5703125" style="1" customWidth="1"/>
    <col min="14" max="257" width="9.140625" style="1"/>
    <col min="258" max="258" width="13" style="1" customWidth="1"/>
    <col min="259" max="259" width="12.42578125" style="1" customWidth="1"/>
    <col min="260" max="260" width="41.140625" style="1" customWidth="1"/>
    <col min="261" max="262" width="15.42578125" style="1" customWidth="1"/>
    <col min="263" max="263" width="15.7109375" style="1" customWidth="1"/>
    <col min="264" max="269" width="16.5703125" style="1" customWidth="1"/>
    <col min="270" max="513" width="9.140625" style="1"/>
    <col min="514" max="514" width="13" style="1" customWidth="1"/>
    <col min="515" max="515" width="12.42578125" style="1" customWidth="1"/>
    <col min="516" max="516" width="41.140625" style="1" customWidth="1"/>
    <col min="517" max="518" width="15.42578125" style="1" customWidth="1"/>
    <col min="519" max="519" width="15.7109375" style="1" customWidth="1"/>
    <col min="520" max="525" width="16.5703125" style="1" customWidth="1"/>
    <col min="526" max="769" width="9.140625" style="1"/>
    <col min="770" max="770" width="13" style="1" customWidth="1"/>
    <col min="771" max="771" width="12.42578125" style="1" customWidth="1"/>
    <col min="772" max="772" width="41.140625" style="1" customWidth="1"/>
    <col min="773" max="774" width="15.42578125" style="1" customWidth="1"/>
    <col min="775" max="775" width="15.7109375" style="1" customWidth="1"/>
    <col min="776" max="781" width="16.5703125" style="1" customWidth="1"/>
    <col min="782" max="1025" width="9.140625" style="1"/>
    <col min="1026" max="1026" width="13" style="1" customWidth="1"/>
    <col min="1027" max="1027" width="12.42578125" style="1" customWidth="1"/>
    <col min="1028" max="1028" width="41.140625" style="1" customWidth="1"/>
    <col min="1029" max="1030" width="15.42578125" style="1" customWidth="1"/>
    <col min="1031" max="1031" width="15.7109375" style="1" customWidth="1"/>
    <col min="1032" max="1037" width="16.5703125" style="1" customWidth="1"/>
    <col min="1038" max="1281" width="9.140625" style="1"/>
    <col min="1282" max="1282" width="13" style="1" customWidth="1"/>
    <col min="1283" max="1283" width="12.42578125" style="1" customWidth="1"/>
    <col min="1284" max="1284" width="41.140625" style="1" customWidth="1"/>
    <col min="1285" max="1286" width="15.42578125" style="1" customWidth="1"/>
    <col min="1287" max="1287" width="15.7109375" style="1" customWidth="1"/>
    <col min="1288" max="1293" width="16.5703125" style="1" customWidth="1"/>
    <col min="1294" max="1537" width="9.140625" style="1"/>
    <col min="1538" max="1538" width="13" style="1" customWidth="1"/>
    <col min="1539" max="1539" width="12.42578125" style="1" customWidth="1"/>
    <col min="1540" max="1540" width="41.140625" style="1" customWidth="1"/>
    <col min="1541" max="1542" width="15.42578125" style="1" customWidth="1"/>
    <col min="1543" max="1543" width="15.7109375" style="1" customWidth="1"/>
    <col min="1544" max="1549" width="16.5703125" style="1" customWidth="1"/>
    <col min="1550" max="1793" width="9.140625" style="1"/>
    <col min="1794" max="1794" width="13" style="1" customWidth="1"/>
    <col min="1795" max="1795" width="12.42578125" style="1" customWidth="1"/>
    <col min="1796" max="1796" width="41.140625" style="1" customWidth="1"/>
    <col min="1797" max="1798" width="15.42578125" style="1" customWidth="1"/>
    <col min="1799" max="1799" width="15.7109375" style="1" customWidth="1"/>
    <col min="1800" max="1805" width="16.5703125" style="1" customWidth="1"/>
    <col min="1806" max="2049" width="9.140625" style="1"/>
    <col min="2050" max="2050" width="13" style="1" customWidth="1"/>
    <col min="2051" max="2051" width="12.42578125" style="1" customWidth="1"/>
    <col min="2052" max="2052" width="41.140625" style="1" customWidth="1"/>
    <col min="2053" max="2054" width="15.42578125" style="1" customWidth="1"/>
    <col min="2055" max="2055" width="15.7109375" style="1" customWidth="1"/>
    <col min="2056" max="2061" width="16.5703125" style="1" customWidth="1"/>
    <col min="2062" max="2305" width="9.140625" style="1"/>
    <col min="2306" max="2306" width="13" style="1" customWidth="1"/>
    <col min="2307" max="2307" width="12.42578125" style="1" customWidth="1"/>
    <col min="2308" max="2308" width="41.140625" style="1" customWidth="1"/>
    <col min="2309" max="2310" width="15.42578125" style="1" customWidth="1"/>
    <col min="2311" max="2311" width="15.7109375" style="1" customWidth="1"/>
    <col min="2312" max="2317" width="16.5703125" style="1" customWidth="1"/>
    <col min="2318" max="2561" width="9.140625" style="1"/>
    <col min="2562" max="2562" width="13" style="1" customWidth="1"/>
    <col min="2563" max="2563" width="12.42578125" style="1" customWidth="1"/>
    <col min="2564" max="2564" width="41.140625" style="1" customWidth="1"/>
    <col min="2565" max="2566" width="15.42578125" style="1" customWidth="1"/>
    <col min="2567" max="2567" width="15.7109375" style="1" customWidth="1"/>
    <col min="2568" max="2573" width="16.5703125" style="1" customWidth="1"/>
    <col min="2574" max="2817" width="9.140625" style="1"/>
    <col min="2818" max="2818" width="13" style="1" customWidth="1"/>
    <col min="2819" max="2819" width="12.42578125" style="1" customWidth="1"/>
    <col min="2820" max="2820" width="41.140625" style="1" customWidth="1"/>
    <col min="2821" max="2822" width="15.42578125" style="1" customWidth="1"/>
    <col min="2823" max="2823" width="15.7109375" style="1" customWidth="1"/>
    <col min="2824" max="2829" width="16.5703125" style="1" customWidth="1"/>
    <col min="2830" max="3073" width="9.140625" style="1"/>
    <col min="3074" max="3074" width="13" style="1" customWidth="1"/>
    <col min="3075" max="3075" width="12.42578125" style="1" customWidth="1"/>
    <col min="3076" max="3076" width="41.140625" style="1" customWidth="1"/>
    <col min="3077" max="3078" width="15.42578125" style="1" customWidth="1"/>
    <col min="3079" max="3079" width="15.7109375" style="1" customWidth="1"/>
    <col min="3080" max="3085" width="16.5703125" style="1" customWidth="1"/>
    <col min="3086" max="3329" width="9.140625" style="1"/>
    <col min="3330" max="3330" width="13" style="1" customWidth="1"/>
    <col min="3331" max="3331" width="12.42578125" style="1" customWidth="1"/>
    <col min="3332" max="3332" width="41.140625" style="1" customWidth="1"/>
    <col min="3333" max="3334" width="15.42578125" style="1" customWidth="1"/>
    <col min="3335" max="3335" width="15.7109375" style="1" customWidth="1"/>
    <col min="3336" max="3341" width="16.5703125" style="1" customWidth="1"/>
    <col min="3342" max="3585" width="9.140625" style="1"/>
    <col min="3586" max="3586" width="13" style="1" customWidth="1"/>
    <col min="3587" max="3587" width="12.42578125" style="1" customWidth="1"/>
    <col min="3588" max="3588" width="41.140625" style="1" customWidth="1"/>
    <col min="3589" max="3590" width="15.42578125" style="1" customWidth="1"/>
    <col min="3591" max="3591" width="15.7109375" style="1" customWidth="1"/>
    <col min="3592" max="3597" width="16.5703125" style="1" customWidth="1"/>
    <col min="3598" max="3841" width="9.140625" style="1"/>
    <col min="3842" max="3842" width="13" style="1" customWidth="1"/>
    <col min="3843" max="3843" width="12.42578125" style="1" customWidth="1"/>
    <col min="3844" max="3844" width="41.140625" style="1" customWidth="1"/>
    <col min="3845" max="3846" width="15.42578125" style="1" customWidth="1"/>
    <col min="3847" max="3847" width="15.7109375" style="1" customWidth="1"/>
    <col min="3848" max="3853" width="16.5703125" style="1" customWidth="1"/>
    <col min="3854" max="4097" width="9.140625" style="1"/>
    <col min="4098" max="4098" width="13" style="1" customWidth="1"/>
    <col min="4099" max="4099" width="12.42578125" style="1" customWidth="1"/>
    <col min="4100" max="4100" width="41.140625" style="1" customWidth="1"/>
    <col min="4101" max="4102" width="15.42578125" style="1" customWidth="1"/>
    <col min="4103" max="4103" width="15.7109375" style="1" customWidth="1"/>
    <col min="4104" max="4109" width="16.5703125" style="1" customWidth="1"/>
    <col min="4110" max="4353" width="9.140625" style="1"/>
    <col min="4354" max="4354" width="13" style="1" customWidth="1"/>
    <col min="4355" max="4355" width="12.42578125" style="1" customWidth="1"/>
    <col min="4356" max="4356" width="41.140625" style="1" customWidth="1"/>
    <col min="4357" max="4358" width="15.42578125" style="1" customWidth="1"/>
    <col min="4359" max="4359" width="15.7109375" style="1" customWidth="1"/>
    <col min="4360" max="4365" width="16.5703125" style="1" customWidth="1"/>
    <col min="4366" max="4609" width="9.140625" style="1"/>
    <col min="4610" max="4610" width="13" style="1" customWidth="1"/>
    <col min="4611" max="4611" width="12.42578125" style="1" customWidth="1"/>
    <col min="4612" max="4612" width="41.140625" style="1" customWidth="1"/>
    <col min="4613" max="4614" width="15.42578125" style="1" customWidth="1"/>
    <col min="4615" max="4615" width="15.7109375" style="1" customWidth="1"/>
    <col min="4616" max="4621" width="16.5703125" style="1" customWidth="1"/>
    <col min="4622" max="4865" width="9.140625" style="1"/>
    <col min="4866" max="4866" width="13" style="1" customWidth="1"/>
    <col min="4867" max="4867" width="12.42578125" style="1" customWidth="1"/>
    <col min="4868" max="4868" width="41.140625" style="1" customWidth="1"/>
    <col min="4869" max="4870" width="15.42578125" style="1" customWidth="1"/>
    <col min="4871" max="4871" width="15.7109375" style="1" customWidth="1"/>
    <col min="4872" max="4877" width="16.5703125" style="1" customWidth="1"/>
    <col min="4878" max="5121" width="9.140625" style="1"/>
    <col min="5122" max="5122" width="13" style="1" customWidth="1"/>
    <col min="5123" max="5123" width="12.42578125" style="1" customWidth="1"/>
    <col min="5124" max="5124" width="41.140625" style="1" customWidth="1"/>
    <col min="5125" max="5126" width="15.42578125" style="1" customWidth="1"/>
    <col min="5127" max="5127" width="15.7109375" style="1" customWidth="1"/>
    <col min="5128" max="5133" width="16.5703125" style="1" customWidth="1"/>
    <col min="5134" max="5377" width="9.140625" style="1"/>
    <col min="5378" max="5378" width="13" style="1" customWidth="1"/>
    <col min="5379" max="5379" width="12.42578125" style="1" customWidth="1"/>
    <col min="5380" max="5380" width="41.140625" style="1" customWidth="1"/>
    <col min="5381" max="5382" width="15.42578125" style="1" customWidth="1"/>
    <col min="5383" max="5383" width="15.7109375" style="1" customWidth="1"/>
    <col min="5384" max="5389" width="16.5703125" style="1" customWidth="1"/>
    <col min="5390" max="5633" width="9.140625" style="1"/>
    <col min="5634" max="5634" width="13" style="1" customWidth="1"/>
    <col min="5635" max="5635" width="12.42578125" style="1" customWidth="1"/>
    <col min="5636" max="5636" width="41.140625" style="1" customWidth="1"/>
    <col min="5637" max="5638" width="15.42578125" style="1" customWidth="1"/>
    <col min="5639" max="5639" width="15.7109375" style="1" customWidth="1"/>
    <col min="5640" max="5645" width="16.5703125" style="1" customWidth="1"/>
    <col min="5646" max="5889" width="9.140625" style="1"/>
    <col min="5890" max="5890" width="13" style="1" customWidth="1"/>
    <col min="5891" max="5891" width="12.42578125" style="1" customWidth="1"/>
    <col min="5892" max="5892" width="41.140625" style="1" customWidth="1"/>
    <col min="5893" max="5894" width="15.42578125" style="1" customWidth="1"/>
    <col min="5895" max="5895" width="15.7109375" style="1" customWidth="1"/>
    <col min="5896" max="5901" width="16.5703125" style="1" customWidth="1"/>
    <col min="5902" max="6145" width="9.140625" style="1"/>
    <col min="6146" max="6146" width="13" style="1" customWidth="1"/>
    <col min="6147" max="6147" width="12.42578125" style="1" customWidth="1"/>
    <col min="6148" max="6148" width="41.140625" style="1" customWidth="1"/>
    <col min="6149" max="6150" width="15.42578125" style="1" customWidth="1"/>
    <col min="6151" max="6151" width="15.7109375" style="1" customWidth="1"/>
    <col min="6152" max="6157" width="16.5703125" style="1" customWidth="1"/>
    <col min="6158" max="6401" width="9.140625" style="1"/>
    <col min="6402" max="6402" width="13" style="1" customWidth="1"/>
    <col min="6403" max="6403" width="12.42578125" style="1" customWidth="1"/>
    <col min="6404" max="6404" width="41.140625" style="1" customWidth="1"/>
    <col min="6405" max="6406" width="15.42578125" style="1" customWidth="1"/>
    <col min="6407" max="6407" width="15.7109375" style="1" customWidth="1"/>
    <col min="6408" max="6413" width="16.5703125" style="1" customWidth="1"/>
    <col min="6414" max="6657" width="9.140625" style="1"/>
    <col min="6658" max="6658" width="13" style="1" customWidth="1"/>
    <col min="6659" max="6659" width="12.42578125" style="1" customWidth="1"/>
    <col min="6660" max="6660" width="41.140625" style="1" customWidth="1"/>
    <col min="6661" max="6662" width="15.42578125" style="1" customWidth="1"/>
    <col min="6663" max="6663" width="15.7109375" style="1" customWidth="1"/>
    <col min="6664" max="6669" width="16.5703125" style="1" customWidth="1"/>
    <col min="6670" max="6913" width="9.140625" style="1"/>
    <col min="6914" max="6914" width="13" style="1" customWidth="1"/>
    <col min="6915" max="6915" width="12.42578125" style="1" customWidth="1"/>
    <col min="6916" max="6916" width="41.140625" style="1" customWidth="1"/>
    <col min="6917" max="6918" width="15.42578125" style="1" customWidth="1"/>
    <col min="6919" max="6919" width="15.7109375" style="1" customWidth="1"/>
    <col min="6920" max="6925" width="16.5703125" style="1" customWidth="1"/>
    <col min="6926" max="7169" width="9.140625" style="1"/>
    <col min="7170" max="7170" width="13" style="1" customWidth="1"/>
    <col min="7171" max="7171" width="12.42578125" style="1" customWidth="1"/>
    <col min="7172" max="7172" width="41.140625" style="1" customWidth="1"/>
    <col min="7173" max="7174" width="15.42578125" style="1" customWidth="1"/>
    <col min="7175" max="7175" width="15.7109375" style="1" customWidth="1"/>
    <col min="7176" max="7181" width="16.5703125" style="1" customWidth="1"/>
    <col min="7182" max="7425" width="9.140625" style="1"/>
    <col min="7426" max="7426" width="13" style="1" customWidth="1"/>
    <col min="7427" max="7427" width="12.42578125" style="1" customWidth="1"/>
    <col min="7428" max="7428" width="41.140625" style="1" customWidth="1"/>
    <col min="7429" max="7430" width="15.42578125" style="1" customWidth="1"/>
    <col min="7431" max="7431" width="15.7109375" style="1" customWidth="1"/>
    <col min="7432" max="7437" width="16.5703125" style="1" customWidth="1"/>
    <col min="7438" max="7681" width="9.140625" style="1"/>
    <col min="7682" max="7682" width="13" style="1" customWidth="1"/>
    <col min="7683" max="7683" width="12.42578125" style="1" customWidth="1"/>
    <col min="7684" max="7684" width="41.140625" style="1" customWidth="1"/>
    <col min="7685" max="7686" width="15.42578125" style="1" customWidth="1"/>
    <col min="7687" max="7687" width="15.7109375" style="1" customWidth="1"/>
    <col min="7688" max="7693" width="16.5703125" style="1" customWidth="1"/>
    <col min="7694" max="7937" width="9.140625" style="1"/>
    <col min="7938" max="7938" width="13" style="1" customWidth="1"/>
    <col min="7939" max="7939" width="12.42578125" style="1" customWidth="1"/>
    <col min="7940" max="7940" width="41.140625" style="1" customWidth="1"/>
    <col min="7941" max="7942" width="15.42578125" style="1" customWidth="1"/>
    <col min="7943" max="7943" width="15.7109375" style="1" customWidth="1"/>
    <col min="7944" max="7949" width="16.5703125" style="1" customWidth="1"/>
    <col min="7950" max="8193" width="9.140625" style="1"/>
    <col min="8194" max="8194" width="13" style="1" customWidth="1"/>
    <col min="8195" max="8195" width="12.42578125" style="1" customWidth="1"/>
    <col min="8196" max="8196" width="41.140625" style="1" customWidth="1"/>
    <col min="8197" max="8198" width="15.42578125" style="1" customWidth="1"/>
    <col min="8199" max="8199" width="15.7109375" style="1" customWidth="1"/>
    <col min="8200" max="8205" width="16.5703125" style="1" customWidth="1"/>
    <col min="8206" max="8449" width="9.140625" style="1"/>
    <col min="8450" max="8450" width="13" style="1" customWidth="1"/>
    <col min="8451" max="8451" width="12.42578125" style="1" customWidth="1"/>
    <col min="8452" max="8452" width="41.140625" style="1" customWidth="1"/>
    <col min="8453" max="8454" width="15.42578125" style="1" customWidth="1"/>
    <col min="8455" max="8455" width="15.7109375" style="1" customWidth="1"/>
    <col min="8456" max="8461" width="16.5703125" style="1" customWidth="1"/>
    <col min="8462" max="8705" width="9.140625" style="1"/>
    <col min="8706" max="8706" width="13" style="1" customWidth="1"/>
    <col min="8707" max="8707" width="12.42578125" style="1" customWidth="1"/>
    <col min="8708" max="8708" width="41.140625" style="1" customWidth="1"/>
    <col min="8709" max="8710" width="15.42578125" style="1" customWidth="1"/>
    <col min="8711" max="8711" width="15.7109375" style="1" customWidth="1"/>
    <col min="8712" max="8717" width="16.5703125" style="1" customWidth="1"/>
    <col min="8718" max="8961" width="9.140625" style="1"/>
    <col min="8962" max="8962" width="13" style="1" customWidth="1"/>
    <col min="8963" max="8963" width="12.42578125" style="1" customWidth="1"/>
    <col min="8964" max="8964" width="41.140625" style="1" customWidth="1"/>
    <col min="8965" max="8966" width="15.42578125" style="1" customWidth="1"/>
    <col min="8967" max="8967" width="15.7109375" style="1" customWidth="1"/>
    <col min="8968" max="8973" width="16.5703125" style="1" customWidth="1"/>
    <col min="8974" max="9217" width="9.140625" style="1"/>
    <col min="9218" max="9218" width="13" style="1" customWidth="1"/>
    <col min="9219" max="9219" width="12.42578125" style="1" customWidth="1"/>
    <col min="9220" max="9220" width="41.140625" style="1" customWidth="1"/>
    <col min="9221" max="9222" width="15.42578125" style="1" customWidth="1"/>
    <col min="9223" max="9223" width="15.7109375" style="1" customWidth="1"/>
    <col min="9224" max="9229" width="16.5703125" style="1" customWidth="1"/>
    <col min="9230" max="9473" width="9.140625" style="1"/>
    <col min="9474" max="9474" width="13" style="1" customWidth="1"/>
    <col min="9475" max="9475" width="12.42578125" style="1" customWidth="1"/>
    <col min="9476" max="9476" width="41.140625" style="1" customWidth="1"/>
    <col min="9477" max="9478" width="15.42578125" style="1" customWidth="1"/>
    <col min="9479" max="9479" width="15.7109375" style="1" customWidth="1"/>
    <col min="9480" max="9485" width="16.5703125" style="1" customWidth="1"/>
    <col min="9486" max="9729" width="9.140625" style="1"/>
    <col min="9730" max="9730" width="13" style="1" customWidth="1"/>
    <col min="9731" max="9731" width="12.42578125" style="1" customWidth="1"/>
    <col min="9732" max="9732" width="41.140625" style="1" customWidth="1"/>
    <col min="9733" max="9734" width="15.42578125" style="1" customWidth="1"/>
    <col min="9735" max="9735" width="15.7109375" style="1" customWidth="1"/>
    <col min="9736" max="9741" width="16.5703125" style="1" customWidth="1"/>
    <col min="9742" max="9985" width="9.140625" style="1"/>
    <col min="9986" max="9986" width="13" style="1" customWidth="1"/>
    <col min="9987" max="9987" width="12.42578125" style="1" customWidth="1"/>
    <col min="9988" max="9988" width="41.140625" style="1" customWidth="1"/>
    <col min="9989" max="9990" width="15.42578125" style="1" customWidth="1"/>
    <col min="9991" max="9991" width="15.7109375" style="1" customWidth="1"/>
    <col min="9992" max="9997" width="16.5703125" style="1" customWidth="1"/>
    <col min="9998" max="10241" width="9.140625" style="1"/>
    <col min="10242" max="10242" width="13" style="1" customWidth="1"/>
    <col min="10243" max="10243" width="12.42578125" style="1" customWidth="1"/>
    <col min="10244" max="10244" width="41.140625" style="1" customWidth="1"/>
    <col min="10245" max="10246" width="15.42578125" style="1" customWidth="1"/>
    <col min="10247" max="10247" width="15.7109375" style="1" customWidth="1"/>
    <col min="10248" max="10253" width="16.5703125" style="1" customWidth="1"/>
    <col min="10254" max="10497" width="9.140625" style="1"/>
    <col min="10498" max="10498" width="13" style="1" customWidth="1"/>
    <col min="10499" max="10499" width="12.42578125" style="1" customWidth="1"/>
    <col min="10500" max="10500" width="41.140625" style="1" customWidth="1"/>
    <col min="10501" max="10502" width="15.42578125" style="1" customWidth="1"/>
    <col min="10503" max="10503" width="15.7109375" style="1" customWidth="1"/>
    <col min="10504" max="10509" width="16.5703125" style="1" customWidth="1"/>
    <col min="10510" max="10753" width="9.140625" style="1"/>
    <col min="10754" max="10754" width="13" style="1" customWidth="1"/>
    <col min="10755" max="10755" width="12.42578125" style="1" customWidth="1"/>
    <col min="10756" max="10756" width="41.140625" style="1" customWidth="1"/>
    <col min="10757" max="10758" width="15.42578125" style="1" customWidth="1"/>
    <col min="10759" max="10759" width="15.7109375" style="1" customWidth="1"/>
    <col min="10760" max="10765" width="16.5703125" style="1" customWidth="1"/>
    <col min="10766" max="11009" width="9.140625" style="1"/>
    <col min="11010" max="11010" width="13" style="1" customWidth="1"/>
    <col min="11011" max="11011" width="12.42578125" style="1" customWidth="1"/>
    <col min="11012" max="11012" width="41.140625" style="1" customWidth="1"/>
    <col min="11013" max="11014" width="15.42578125" style="1" customWidth="1"/>
    <col min="11015" max="11015" width="15.7109375" style="1" customWidth="1"/>
    <col min="11016" max="11021" width="16.5703125" style="1" customWidth="1"/>
    <col min="11022" max="11265" width="9.140625" style="1"/>
    <col min="11266" max="11266" width="13" style="1" customWidth="1"/>
    <col min="11267" max="11267" width="12.42578125" style="1" customWidth="1"/>
    <col min="11268" max="11268" width="41.140625" style="1" customWidth="1"/>
    <col min="11269" max="11270" width="15.42578125" style="1" customWidth="1"/>
    <col min="11271" max="11271" width="15.7109375" style="1" customWidth="1"/>
    <col min="11272" max="11277" width="16.5703125" style="1" customWidth="1"/>
    <col min="11278" max="11521" width="9.140625" style="1"/>
    <col min="11522" max="11522" width="13" style="1" customWidth="1"/>
    <col min="11523" max="11523" width="12.42578125" style="1" customWidth="1"/>
    <col min="11524" max="11524" width="41.140625" style="1" customWidth="1"/>
    <col min="11525" max="11526" width="15.42578125" style="1" customWidth="1"/>
    <col min="11527" max="11527" width="15.7109375" style="1" customWidth="1"/>
    <col min="11528" max="11533" width="16.5703125" style="1" customWidth="1"/>
    <col min="11534" max="11777" width="9.140625" style="1"/>
    <col min="11778" max="11778" width="13" style="1" customWidth="1"/>
    <col min="11779" max="11779" width="12.42578125" style="1" customWidth="1"/>
    <col min="11780" max="11780" width="41.140625" style="1" customWidth="1"/>
    <col min="11781" max="11782" width="15.42578125" style="1" customWidth="1"/>
    <col min="11783" max="11783" width="15.7109375" style="1" customWidth="1"/>
    <col min="11784" max="11789" width="16.5703125" style="1" customWidth="1"/>
    <col min="11790" max="12033" width="9.140625" style="1"/>
    <col min="12034" max="12034" width="13" style="1" customWidth="1"/>
    <col min="12035" max="12035" width="12.42578125" style="1" customWidth="1"/>
    <col min="12036" max="12036" width="41.140625" style="1" customWidth="1"/>
    <col min="12037" max="12038" width="15.42578125" style="1" customWidth="1"/>
    <col min="12039" max="12039" width="15.7109375" style="1" customWidth="1"/>
    <col min="12040" max="12045" width="16.5703125" style="1" customWidth="1"/>
    <col min="12046" max="12289" width="9.140625" style="1"/>
    <col min="12290" max="12290" width="13" style="1" customWidth="1"/>
    <col min="12291" max="12291" width="12.42578125" style="1" customWidth="1"/>
    <col min="12292" max="12292" width="41.140625" style="1" customWidth="1"/>
    <col min="12293" max="12294" width="15.42578125" style="1" customWidth="1"/>
    <col min="12295" max="12295" width="15.7109375" style="1" customWidth="1"/>
    <col min="12296" max="12301" width="16.5703125" style="1" customWidth="1"/>
    <col min="12302" max="12545" width="9.140625" style="1"/>
    <col min="12546" max="12546" width="13" style="1" customWidth="1"/>
    <col min="12547" max="12547" width="12.42578125" style="1" customWidth="1"/>
    <col min="12548" max="12548" width="41.140625" style="1" customWidth="1"/>
    <col min="12549" max="12550" width="15.42578125" style="1" customWidth="1"/>
    <col min="12551" max="12551" width="15.7109375" style="1" customWidth="1"/>
    <col min="12552" max="12557" width="16.5703125" style="1" customWidth="1"/>
    <col min="12558" max="12801" width="9.140625" style="1"/>
    <col min="12802" max="12802" width="13" style="1" customWidth="1"/>
    <col min="12803" max="12803" width="12.42578125" style="1" customWidth="1"/>
    <col min="12804" max="12804" width="41.140625" style="1" customWidth="1"/>
    <col min="12805" max="12806" width="15.42578125" style="1" customWidth="1"/>
    <col min="12807" max="12807" width="15.7109375" style="1" customWidth="1"/>
    <col min="12808" max="12813" width="16.5703125" style="1" customWidth="1"/>
    <col min="12814" max="13057" width="9.140625" style="1"/>
    <col min="13058" max="13058" width="13" style="1" customWidth="1"/>
    <col min="13059" max="13059" width="12.42578125" style="1" customWidth="1"/>
    <col min="13060" max="13060" width="41.140625" style="1" customWidth="1"/>
    <col min="13061" max="13062" width="15.42578125" style="1" customWidth="1"/>
    <col min="13063" max="13063" width="15.7109375" style="1" customWidth="1"/>
    <col min="13064" max="13069" width="16.5703125" style="1" customWidth="1"/>
    <col min="13070" max="13313" width="9.140625" style="1"/>
    <col min="13314" max="13314" width="13" style="1" customWidth="1"/>
    <col min="13315" max="13315" width="12.42578125" style="1" customWidth="1"/>
    <col min="13316" max="13316" width="41.140625" style="1" customWidth="1"/>
    <col min="13317" max="13318" width="15.42578125" style="1" customWidth="1"/>
    <col min="13319" max="13319" width="15.7109375" style="1" customWidth="1"/>
    <col min="13320" max="13325" width="16.5703125" style="1" customWidth="1"/>
    <col min="13326" max="13569" width="9.140625" style="1"/>
    <col min="13570" max="13570" width="13" style="1" customWidth="1"/>
    <col min="13571" max="13571" width="12.42578125" style="1" customWidth="1"/>
    <col min="13572" max="13572" width="41.140625" style="1" customWidth="1"/>
    <col min="13573" max="13574" width="15.42578125" style="1" customWidth="1"/>
    <col min="13575" max="13575" width="15.7109375" style="1" customWidth="1"/>
    <col min="13576" max="13581" width="16.5703125" style="1" customWidth="1"/>
    <col min="13582" max="13825" width="9.140625" style="1"/>
    <col min="13826" max="13826" width="13" style="1" customWidth="1"/>
    <col min="13827" max="13827" width="12.42578125" style="1" customWidth="1"/>
    <col min="13828" max="13828" width="41.140625" style="1" customWidth="1"/>
    <col min="13829" max="13830" width="15.42578125" style="1" customWidth="1"/>
    <col min="13831" max="13831" width="15.7109375" style="1" customWidth="1"/>
    <col min="13832" max="13837" width="16.5703125" style="1" customWidth="1"/>
    <col min="13838" max="14081" width="9.140625" style="1"/>
    <col min="14082" max="14082" width="13" style="1" customWidth="1"/>
    <col min="14083" max="14083" width="12.42578125" style="1" customWidth="1"/>
    <col min="14084" max="14084" width="41.140625" style="1" customWidth="1"/>
    <col min="14085" max="14086" width="15.42578125" style="1" customWidth="1"/>
    <col min="14087" max="14087" width="15.7109375" style="1" customWidth="1"/>
    <col min="14088" max="14093" width="16.5703125" style="1" customWidth="1"/>
    <col min="14094" max="14337" width="9.140625" style="1"/>
    <col min="14338" max="14338" width="13" style="1" customWidth="1"/>
    <col min="14339" max="14339" width="12.42578125" style="1" customWidth="1"/>
    <col min="14340" max="14340" width="41.140625" style="1" customWidth="1"/>
    <col min="14341" max="14342" width="15.42578125" style="1" customWidth="1"/>
    <col min="14343" max="14343" width="15.7109375" style="1" customWidth="1"/>
    <col min="14344" max="14349" width="16.5703125" style="1" customWidth="1"/>
    <col min="14350" max="14593" width="9.140625" style="1"/>
    <col min="14594" max="14594" width="13" style="1" customWidth="1"/>
    <col min="14595" max="14595" width="12.42578125" style="1" customWidth="1"/>
    <col min="14596" max="14596" width="41.140625" style="1" customWidth="1"/>
    <col min="14597" max="14598" width="15.42578125" style="1" customWidth="1"/>
    <col min="14599" max="14599" width="15.7109375" style="1" customWidth="1"/>
    <col min="14600" max="14605" width="16.5703125" style="1" customWidth="1"/>
    <col min="14606" max="14849" width="9.140625" style="1"/>
    <col min="14850" max="14850" width="13" style="1" customWidth="1"/>
    <col min="14851" max="14851" width="12.42578125" style="1" customWidth="1"/>
    <col min="14852" max="14852" width="41.140625" style="1" customWidth="1"/>
    <col min="14853" max="14854" width="15.42578125" style="1" customWidth="1"/>
    <col min="14855" max="14855" width="15.7109375" style="1" customWidth="1"/>
    <col min="14856" max="14861" width="16.5703125" style="1" customWidth="1"/>
    <col min="14862" max="15105" width="9.140625" style="1"/>
    <col min="15106" max="15106" width="13" style="1" customWidth="1"/>
    <col min="15107" max="15107" width="12.42578125" style="1" customWidth="1"/>
    <col min="15108" max="15108" width="41.140625" style="1" customWidth="1"/>
    <col min="15109" max="15110" width="15.42578125" style="1" customWidth="1"/>
    <col min="15111" max="15111" width="15.7109375" style="1" customWidth="1"/>
    <col min="15112" max="15117" width="16.5703125" style="1" customWidth="1"/>
    <col min="15118" max="15361" width="9.140625" style="1"/>
    <col min="15362" max="15362" width="13" style="1" customWidth="1"/>
    <col min="15363" max="15363" width="12.42578125" style="1" customWidth="1"/>
    <col min="15364" max="15364" width="41.140625" style="1" customWidth="1"/>
    <col min="15365" max="15366" width="15.42578125" style="1" customWidth="1"/>
    <col min="15367" max="15367" width="15.7109375" style="1" customWidth="1"/>
    <col min="15368" max="15373" width="16.5703125" style="1" customWidth="1"/>
    <col min="15374" max="15617" width="9.140625" style="1"/>
    <col min="15618" max="15618" width="13" style="1" customWidth="1"/>
    <col min="15619" max="15619" width="12.42578125" style="1" customWidth="1"/>
    <col min="15620" max="15620" width="41.140625" style="1" customWidth="1"/>
    <col min="15621" max="15622" width="15.42578125" style="1" customWidth="1"/>
    <col min="15623" max="15623" width="15.7109375" style="1" customWidth="1"/>
    <col min="15624" max="15629" width="16.5703125" style="1" customWidth="1"/>
    <col min="15630" max="15873" width="9.140625" style="1"/>
    <col min="15874" max="15874" width="13" style="1" customWidth="1"/>
    <col min="15875" max="15875" width="12.42578125" style="1" customWidth="1"/>
    <col min="15876" max="15876" width="41.140625" style="1" customWidth="1"/>
    <col min="15877" max="15878" width="15.42578125" style="1" customWidth="1"/>
    <col min="15879" max="15879" width="15.7109375" style="1" customWidth="1"/>
    <col min="15880" max="15885" width="16.5703125" style="1" customWidth="1"/>
    <col min="15886" max="16129" width="9.140625" style="1"/>
    <col min="16130" max="16130" width="13" style="1" customWidth="1"/>
    <col min="16131" max="16131" width="12.42578125" style="1" customWidth="1"/>
    <col min="16132" max="16132" width="41.140625" style="1" customWidth="1"/>
    <col min="16133" max="16134" width="15.42578125" style="1" customWidth="1"/>
    <col min="16135" max="16135" width="15.7109375" style="1" customWidth="1"/>
    <col min="16136" max="16141" width="16.5703125" style="1" customWidth="1"/>
    <col min="16142" max="16384" width="9.140625" style="1"/>
  </cols>
  <sheetData>
    <row r="2" spans="1:13" ht="15.75">
      <c r="C2" s="2" t="s">
        <v>0</v>
      </c>
    </row>
    <row r="3" spans="1:13">
      <c r="C3" s="4" t="s">
        <v>1</v>
      </c>
    </row>
    <row r="4" spans="1:13">
      <c r="C4" s="5"/>
    </row>
    <row r="5" spans="1:13" s="8" customFormat="1" ht="30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s="14" customFormat="1">
      <c r="A6" s="9">
        <v>1</v>
      </c>
      <c r="B6" s="9" t="s">
        <v>15</v>
      </c>
      <c r="C6" s="10">
        <v>35</v>
      </c>
      <c r="D6" s="11" t="s">
        <v>16</v>
      </c>
      <c r="E6" s="12">
        <v>340</v>
      </c>
      <c r="F6" s="13">
        <v>360</v>
      </c>
      <c r="G6" s="12">
        <v>360</v>
      </c>
      <c r="H6" s="12">
        <f>E6+F6+G6</f>
        <v>1060</v>
      </c>
      <c r="I6" s="12">
        <v>400</v>
      </c>
      <c r="J6" s="12">
        <v>400</v>
      </c>
      <c r="K6" s="12">
        <v>400</v>
      </c>
      <c r="L6" s="12">
        <f>I6+J6+K6</f>
        <v>1200</v>
      </c>
      <c r="M6" s="12">
        <f>H6+L6</f>
        <v>2260</v>
      </c>
    </row>
    <row r="7" spans="1:13" s="14" customFormat="1">
      <c r="A7" s="9">
        <v>2</v>
      </c>
      <c r="B7" s="9" t="s">
        <v>17</v>
      </c>
      <c r="C7" s="10">
        <v>72</v>
      </c>
      <c r="D7" s="11" t="s">
        <v>18</v>
      </c>
      <c r="E7" s="12">
        <v>1860</v>
      </c>
      <c r="F7" s="13">
        <v>2140</v>
      </c>
      <c r="G7" s="12">
        <v>2160</v>
      </c>
      <c r="H7" s="12">
        <f t="shared" ref="H7:H33" si="0">E7+F7+G7</f>
        <v>6160</v>
      </c>
      <c r="I7" s="12">
        <v>2440</v>
      </c>
      <c r="J7" s="12">
        <v>2480</v>
      </c>
      <c r="K7" s="12">
        <v>2440</v>
      </c>
      <c r="L7" s="12">
        <f t="shared" ref="L7:L33" si="1">I7+J7+K7</f>
        <v>7360</v>
      </c>
      <c r="M7" s="12">
        <f t="shared" ref="M7:M33" si="2">H7+L7</f>
        <v>13520</v>
      </c>
    </row>
    <row r="8" spans="1:13" s="14" customFormat="1">
      <c r="A8" s="9">
        <v>3</v>
      </c>
      <c r="B8" s="9" t="s">
        <v>19</v>
      </c>
      <c r="C8" s="10">
        <v>81</v>
      </c>
      <c r="D8" s="11" t="s">
        <v>20</v>
      </c>
      <c r="E8" s="12">
        <v>260</v>
      </c>
      <c r="F8" s="13">
        <v>240</v>
      </c>
      <c r="G8" s="12">
        <v>260</v>
      </c>
      <c r="H8" s="12">
        <f t="shared" si="0"/>
        <v>760</v>
      </c>
      <c r="I8" s="12">
        <v>280</v>
      </c>
      <c r="J8" s="12">
        <v>300</v>
      </c>
      <c r="K8" s="12">
        <v>300</v>
      </c>
      <c r="L8" s="12">
        <f t="shared" si="1"/>
        <v>880</v>
      </c>
      <c r="M8" s="12">
        <f t="shared" si="2"/>
        <v>1640</v>
      </c>
    </row>
    <row r="9" spans="1:13" s="14" customFormat="1" ht="20.25" customHeight="1">
      <c r="A9" s="9">
        <v>4</v>
      </c>
      <c r="B9" s="9" t="s">
        <v>21</v>
      </c>
      <c r="C9" s="10">
        <v>153</v>
      </c>
      <c r="D9" s="11" t="s">
        <v>22</v>
      </c>
      <c r="E9" s="12">
        <v>1220</v>
      </c>
      <c r="F9" s="13">
        <v>1280</v>
      </c>
      <c r="G9" s="12">
        <v>1320</v>
      </c>
      <c r="H9" s="12">
        <f t="shared" si="0"/>
        <v>3820</v>
      </c>
      <c r="I9" s="12">
        <v>1500</v>
      </c>
      <c r="J9" s="12">
        <v>1500</v>
      </c>
      <c r="K9" s="12">
        <v>1520</v>
      </c>
      <c r="L9" s="12">
        <f t="shared" si="1"/>
        <v>4520</v>
      </c>
      <c r="M9" s="12">
        <f t="shared" si="2"/>
        <v>8340</v>
      </c>
    </row>
    <row r="10" spans="1:13" s="14" customFormat="1">
      <c r="A10" s="9">
        <v>5</v>
      </c>
      <c r="B10" s="9" t="s">
        <v>23</v>
      </c>
      <c r="C10" s="10">
        <v>166</v>
      </c>
      <c r="D10" s="11" t="s">
        <v>24</v>
      </c>
      <c r="E10" s="12">
        <v>8660</v>
      </c>
      <c r="F10" s="13">
        <v>12320</v>
      </c>
      <c r="G10" s="12">
        <v>12220</v>
      </c>
      <c r="H10" s="12">
        <f t="shared" si="0"/>
        <v>33200</v>
      </c>
      <c r="I10" s="12">
        <v>11900</v>
      </c>
      <c r="J10" s="12">
        <v>11900</v>
      </c>
      <c r="K10" s="12">
        <v>11920</v>
      </c>
      <c r="L10" s="12">
        <f t="shared" si="1"/>
        <v>35720</v>
      </c>
      <c r="M10" s="12">
        <f t="shared" si="2"/>
        <v>68920</v>
      </c>
    </row>
    <row r="11" spans="1:13" s="14" customFormat="1">
      <c r="A11" s="9">
        <v>6</v>
      </c>
      <c r="B11" s="9" t="s">
        <v>25</v>
      </c>
      <c r="C11" s="10">
        <v>186</v>
      </c>
      <c r="D11" s="11" t="s">
        <v>26</v>
      </c>
      <c r="E11" s="12">
        <v>260</v>
      </c>
      <c r="F11" s="13">
        <v>220</v>
      </c>
      <c r="G11" s="12">
        <v>220</v>
      </c>
      <c r="H11" s="12">
        <f t="shared" si="0"/>
        <v>700</v>
      </c>
      <c r="I11" s="12">
        <v>240</v>
      </c>
      <c r="J11" s="12">
        <v>240</v>
      </c>
      <c r="K11" s="12">
        <v>260</v>
      </c>
      <c r="L11" s="12">
        <f t="shared" si="1"/>
        <v>740</v>
      </c>
      <c r="M11" s="12">
        <f t="shared" si="2"/>
        <v>1440</v>
      </c>
    </row>
    <row r="12" spans="1:13" s="14" customFormat="1">
      <c r="A12" s="9">
        <v>7</v>
      </c>
      <c r="B12" s="9" t="s">
        <v>27</v>
      </c>
      <c r="C12" s="10">
        <v>191</v>
      </c>
      <c r="D12" s="11" t="s">
        <v>28</v>
      </c>
      <c r="E12" s="12">
        <v>2300</v>
      </c>
      <c r="F12" s="13">
        <v>2580</v>
      </c>
      <c r="G12" s="12">
        <v>2620</v>
      </c>
      <c r="H12" s="12">
        <f t="shared" si="0"/>
        <v>7500</v>
      </c>
      <c r="I12" s="12">
        <v>2940</v>
      </c>
      <c r="J12" s="12">
        <v>2940</v>
      </c>
      <c r="K12" s="12">
        <v>2960</v>
      </c>
      <c r="L12" s="12">
        <f t="shared" si="1"/>
        <v>8840</v>
      </c>
      <c r="M12" s="12">
        <f t="shared" si="2"/>
        <v>16340</v>
      </c>
    </row>
    <row r="13" spans="1:13" s="14" customFormat="1">
      <c r="A13" s="9">
        <v>8</v>
      </c>
      <c r="B13" s="9" t="s">
        <v>29</v>
      </c>
      <c r="C13" s="10">
        <v>207</v>
      </c>
      <c r="D13" s="11" t="s">
        <v>30</v>
      </c>
      <c r="E13" s="12">
        <v>2500</v>
      </c>
      <c r="F13" s="13">
        <v>2480</v>
      </c>
      <c r="G13" s="12">
        <v>3640</v>
      </c>
      <c r="H13" s="12">
        <f t="shared" si="0"/>
        <v>8620</v>
      </c>
      <c r="I13" s="12">
        <v>3120</v>
      </c>
      <c r="J13" s="12">
        <v>3120</v>
      </c>
      <c r="K13" s="12">
        <v>3140</v>
      </c>
      <c r="L13" s="12">
        <f t="shared" si="1"/>
        <v>9380</v>
      </c>
      <c r="M13" s="12">
        <f t="shared" si="2"/>
        <v>18000</v>
      </c>
    </row>
    <row r="14" spans="1:13" s="14" customFormat="1" ht="18" customHeight="1">
      <c r="A14" s="9">
        <v>9</v>
      </c>
      <c r="B14" s="9" t="s">
        <v>31</v>
      </c>
      <c r="C14" s="10">
        <v>217</v>
      </c>
      <c r="D14" s="11" t="s">
        <v>32</v>
      </c>
      <c r="E14" s="12">
        <v>80</v>
      </c>
      <c r="F14" s="13">
        <v>60</v>
      </c>
      <c r="G14" s="12">
        <v>120</v>
      </c>
      <c r="H14" s="12">
        <f t="shared" si="0"/>
        <v>260</v>
      </c>
      <c r="I14" s="12">
        <v>40</v>
      </c>
      <c r="J14" s="12">
        <v>300</v>
      </c>
      <c r="K14" s="12">
        <v>80</v>
      </c>
      <c r="L14" s="12">
        <f t="shared" si="1"/>
        <v>420</v>
      </c>
      <c r="M14" s="12">
        <f t="shared" si="2"/>
        <v>680</v>
      </c>
    </row>
    <row r="15" spans="1:13" s="14" customFormat="1">
      <c r="A15" s="9">
        <v>10</v>
      </c>
      <c r="B15" s="9" t="s">
        <v>33</v>
      </c>
      <c r="C15" s="10">
        <v>218</v>
      </c>
      <c r="D15" s="11" t="s">
        <v>34</v>
      </c>
      <c r="E15" s="12">
        <v>920</v>
      </c>
      <c r="F15" s="13">
        <v>920</v>
      </c>
      <c r="G15" s="12">
        <v>1000</v>
      </c>
      <c r="H15" s="12">
        <f t="shared" si="0"/>
        <v>2840</v>
      </c>
      <c r="I15" s="12">
        <v>1060</v>
      </c>
      <c r="J15" s="12">
        <v>1060</v>
      </c>
      <c r="K15" s="12">
        <v>1040</v>
      </c>
      <c r="L15" s="12">
        <f t="shared" si="1"/>
        <v>3160</v>
      </c>
      <c r="M15" s="12">
        <f t="shared" si="2"/>
        <v>6000</v>
      </c>
    </row>
    <row r="16" spans="1:13" s="14" customFormat="1">
      <c r="A16" s="9">
        <v>11</v>
      </c>
      <c r="B16" s="9" t="s">
        <v>35</v>
      </c>
      <c r="C16" s="10">
        <v>46</v>
      </c>
      <c r="D16" s="11" t="s">
        <v>36</v>
      </c>
      <c r="E16" s="12">
        <v>900</v>
      </c>
      <c r="F16" s="13">
        <v>980</v>
      </c>
      <c r="G16" s="12">
        <v>980</v>
      </c>
      <c r="H16" s="12">
        <f t="shared" si="0"/>
        <v>2860</v>
      </c>
      <c r="I16" s="12">
        <v>1100</v>
      </c>
      <c r="J16" s="12">
        <v>1100</v>
      </c>
      <c r="K16" s="12">
        <v>1080</v>
      </c>
      <c r="L16" s="12">
        <f t="shared" si="1"/>
        <v>3280</v>
      </c>
      <c r="M16" s="12">
        <f t="shared" si="2"/>
        <v>6140</v>
      </c>
    </row>
    <row r="17" spans="1:13" s="14" customFormat="1">
      <c r="A17" s="9">
        <v>12</v>
      </c>
      <c r="B17" s="9" t="s">
        <v>37</v>
      </c>
      <c r="C17" s="10">
        <v>125</v>
      </c>
      <c r="D17" s="11" t="s">
        <v>38</v>
      </c>
      <c r="E17" s="12">
        <v>300</v>
      </c>
      <c r="F17" s="13">
        <v>340</v>
      </c>
      <c r="G17" s="12">
        <v>320</v>
      </c>
      <c r="H17" s="12">
        <f t="shared" si="0"/>
        <v>960</v>
      </c>
      <c r="I17" s="12">
        <v>340</v>
      </c>
      <c r="J17" s="12">
        <v>440</v>
      </c>
      <c r="K17" s="12">
        <v>360</v>
      </c>
      <c r="L17" s="12">
        <f t="shared" si="1"/>
        <v>1140</v>
      </c>
      <c r="M17" s="12">
        <f t="shared" si="2"/>
        <v>2100</v>
      </c>
    </row>
    <row r="18" spans="1:13" s="14" customFormat="1">
      <c r="A18" s="9">
        <v>13</v>
      </c>
      <c r="B18" s="9" t="s">
        <v>39</v>
      </c>
      <c r="C18" s="10">
        <v>143</v>
      </c>
      <c r="D18" s="11" t="s">
        <v>40</v>
      </c>
      <c r="E18" s="12">
        <v>800</v>
      </c>
      <c r="F18" s="13">
        <v>840</v>
      </c>
      <c r="G18" s="12">
        <v>860</v>
      </c>
      <c r="H18" s="12">
        <f t="shared" si="0"/>
        <v>2500</v>
      </c>
      <c r="I18" s="12">
        <v>980</v>
      </c>
      <c r="J18" s="12">
        <v>980</v>
      </c>
      <c r="K18" s="12">
        <v>980</v>
      </c>
      <c r="L18" s="12">
        <f t="shared" si="1"/>
        <v>2940</v>
      </c>
      <c r="M18" s="12">
        <f t="shared" si="2"/>
        <v>5440</v>
      </c>
    </row>
    <row r="19" spans="1:13" s="14" customFormat="1">
      <c r="A19" s="9">
        <v>14</v>
      </c>
      <c r="B19" s="9" t="s">
        <v>41</v>
      </c>
      <c r="C19" s="10">
        <v>147</v>
      </c>
      <c r="D19" s="11" t="s">
        <v>42</v>
      </c>
      <c r="E19" s="12">
        <v>100</v>
      </c>
      <c r="F19" s="13">
        <v>100</v>
      </c>
      <c r="G19" s="12">
        <v>100</v>
      </c>
      <c r="H19" s="12">
        <f t="shared" si="0"/>
        <v>300</v>
      </c>
      <c r="I19" s="12">
        <v>120</v>
      </c>
      <c r="J19" s="12">
        <v>120</v>
      </c>
      <c r="K19" s="12">
        <v>120</v>
      </c>
      <c r="L19" s="12">
        <f t="shared" si="1"/>
        <v>360</v>
      </c>
      <c r="M19" s="12">
        <f t="shared" si="2"/>
        <v>660</v>
      </c>
    </row>
    <row r="20" spans="1:13" s="14" customFormat="1">
      <c r="A20" s="9">
        <v>15</v>
      </c>
      <c r="B20" s="9" t="s">
        <v>43</v>
      </c>
      <c r="C20" s="10">
        <v>189</v>
      </c>
      <c r="D20" s="11" t="s">
        <v>44</v>
      </c>
      <c r="E20" s="12">
        <v>460</v>
      </c>
      <c r="F20" s="13">
        <v>420</v>
      </c>
      <c r="G20" s="12">
        <v>780</v>
      </c>
      <c r="H20" s="12">
        <f t="shared" si="0"/>
        <v>1660</v>
      </c>
      <c r="I20" s="12">
        <v>880</v>
      </c>
      <c r="J20" s="12">
        <v>700</v>
      </c>
      <c r="K20" s="12">
        <v>660</v>
      </c>
      <c r="L20" s="12">
        <f t="shared" si="1"/>
        <v>2240</v>
      </c>
      <c r="M20" s="12">
        <f t="shared" si="2"/>
        <v>3900</v>
      </c>
    </row>
    <row r="21" spans="1:13" s="14" customFormat="1">
      <c r="A21" s="9">
        <v>16</v>
      </c>
      <c r="B21" s="9" t="s">
        <v>45</v>
      </c>
      <c r="C21" s="10">
        <v>236</v>
      </c>
      <c r="D21" s="11" t="s">
        <v>46</v>
      </c>
      <c r="E21" s="12">
        <v>360</v>
      </c>
      <c r="F21" s="13">
        <v>420</v>
      </c>
      <c r="G21" s="12">
        <v>420</v>
      </c>
      <c r="H21" s="12">
        <f t="shared" si="0"/>
        <v>1200</v>
      </c>
      <c r="I21" s="12">
        <v>480</v>
      </c>
      <c r="J21" s="12">
        <v>520</v>
      </c>
      <c r="K21" s="12">
        <v>480</v>
      </c>
      <c r="L21" s="12">
        <f t="shared" si="1"/>
        <v>1480</v>
      </c>
      <c r="M21" s="12">
        <f t="shared" si="2"/>
        <v>2680</v>
      </c>
    </row>
    <row r="22" spans="1:13" s="14" customFormat="1">
      <c r="A22" s="9">
        <v>17</v>
      </c>
      <c r="B22" s="9" t="s">
        <v>47</v>
      </c>
      <c r="C22" s="10">
        <v>253</v>
      </c>
      <c r="D22" s="11" t="s">
        <v>48</v>
      </c>
      <c r="E22" s="12">
        <v>820</v>
      </c>
      <c r="F22" s="13">
        <v>1260</v>
      </c>
      <c r="G22" s="12">
        <v>1040</v>
      </c>
      <c r="H22" s="12">
        <f t="shared" si="0"/>
        <v>3120</v>
      </c>
      <c r="I22" s="12">
        <v>1160</v>
      </c>
      <c r="J22" s="12">
        <v>1160</v>
      </c>
      <c r="K22" s="12">
        <v>1160</v>
      </c>
      <c r="L22" s="12">
        <f t="shared" si="1"/>
        <v>3480</v>
      </c>
      <c r="M22" s="12">
        <f t="shared" si="2"/>
        <v>6600</v>
      </c>
    </row>
    <row r="23" spans="1:13" s="14" customFormat="1">
      <c r="A23" s="9">
        <v>18</v>
      </c>
      <c r="B23" s="9" t="s">
        <v>49</v>
      </c>
      <c r="C23" s="10">
        <v>67</v>
      </c>
      <c r="D23" s="11" t="s">
        <v>50</v>
      </c>
      <c r="E23" s="12">
        <v>380</v>
      </c>
      <c r="F23" s="13">
        <v>400</v>
      </c>
      <c r="G23" s="12">
        <v>400</v>
      </c>
      <c r="H23" s="12">
        <f t="shared" si="0"/>
        <v>1180</v>
      </c>
      <c r="I23" s="12">
        <v>400</v>
      </c>
      <c r="J23" s="12">
        <v>480</v>
      </c>
      <c r="K23" s="12">
        <v>460</v>
      </c>
      <c r="L23" s="12">
        <f t="shared" si="1"/>
        <v>1340</v>
      </c>
      <c r="M23" s="12">
        <f t="shared" si="2"/>
        <v>2520</v>
      </c>
    </row>
    <row r="24" spans="1:13" s="14" customFormat="1">
      <c r="A24" s="9">
        <v>19</v>
      </c>
      <c r="B24" s="9" t="s">
        <v>51</v>
      </c>
      <c r="C24" s="10">
        <v>127</v>
      </c>
      <c r="D24" s="11" t="s">
        <v>52</v>
      </c>
      <c r="E24" s="12">
        <v>2620</v>
      </c>
      <c r="F24" s="13">
        <v>3020</v>
      </c>
      <c r="G24" s="12">
        <v>2860</v>
      </c>
      <c r="H24" s="12">
        <f t="shared" si="0"/>
        <v>8500</v>
      </c>
      <c r="I24" s="12">
        <v>3240</v>
      </c>
      <c r="J24" s="12">
        <v>3240</v>
      </c>
      <c r="K24" s="12">
        <v>3240</v>
      </c>
      <c r="L24" s="12">
        <f t="shared" si="1"/>
        <v>9720</v>
      </c>
      <c r="M24" s="12">
        <f t="shared" si="2"/>
        <v>18220</v>
      </c>
    </row>
    <row r="25" spans="1:13" s="14" customFormat="1">
      <c r="A25" s="9">
        <v>20</v>
      </c>
      <c r="B25" s="9" t="s">
        <v>53</v>
      </c>
      <c r="C25" s="10">
        <v>94</v>
      </c>
      <c r="D25" s="11" t="s">
        <v>54</v>
      </c>
      <c r="E25" s="12">
        <v>700</v>
      </c>
      <c r="F25" s="13">
        <v>720</v>
      </c>
      <c r="G25" s="12">
        <v>740</v>
      </c>
      <c r="H25" s="12">
        <f t="shared" si="0"/>
        <v>2160</v>
      </c>
      <c r="I25" s="12">
        <v>820</v>
      </c>
      <c r="J25" s="12">
        <v>820</v>
      </c>
      <c r="K25" s="12">
        <v>820</v>
      </c>
      <c r="L25" s="12">
        <f t="shared" si="1"/>
        <v>2460</v>
      </c>
      <c r="M25" s="12">
        <f t="shared" si="2"/>
        <v>4620</v>
      </c>
    </row>
    <row r="26" spans="1:13" s="14" customFormat="1">
      <c r="A26" s="9">
        <v>21</v>
      </c>
      <c r="B26" s="9" t="s">
        <v>55</v>
      </c>
      <c r="C26" s="10">
        <v>250</v>
      </c>
      <c r="D26" s="11" t="s">
        <v>56</v>
      </c>
      <c r="E26" s="12">
        <v>920</v>
      </c>
      <c r="F26" s="13">
        <v>1040</v>
      </c>
      <c r="G26" s="12">
        <v>1020</v>
      </c>
      <c r="H26" s="12">
        <f t="shared" si="0"/>
        <v>2980</v>
      </c>
      <c r="I26" s="12">
        <v>1200</v>
      </c>
      <c r="J26" s="12">
        <v>1180</v>
      </c>
      <c r="K26" s="12">
        <v>1180</v>
      </c>
      <c r="L26" s="12">
        <f t="shared" si="1"/>
        <v>3560</v>
      </c>
      <c r="M26" s="12">
        <f t="shared" si="2"/>
        <v>6540</v>
      </c>
    </row>
    <row r="27" spans="1:13" s="14" customFormat="1">
      <c r="A27" s="9">
        <v>22</v>
      </c>
      <c r="B27" s="9" t="s">
        <v>57</v>
      </c>
      <c r="C27" s="10">
        <v>274</v>
      </c>
      <c r="D27" s="11" t="s">
        <v>58</v>
      </c>
      <c r="E27" s="12">
        <v>560</v>
      </c>
      <c r="F27" s="13">
        <v>560</v>
      </c>
      <c r="G27" s="12">
        <v>620</v>
      </c>
      <c r="H27" s="12">
        <f t="shared" si="0"/>
        <v>1740</v>
      </c>
      <c r="I27" s="12">
        <v>660</v>
      </c>
      <c r="J27" s="12">
        <v>660</v>
      </c>
      <c r="K27" s="12">
        <v>640</v>
      </c>
      <c r="L27" s="12">
        <f t="shared" si="1"/>
        <v>1960</v>
      </c>
      <c r="M27" s="12">
        <f t="shared" si="2"/>
        <v>3700</v>
      </c>
    </row>
    <row r="28" spans="1:13" s="14" customFormat="1">
      <c r="A28" s="9">
        <v>23</v>
      </c>
      <c r="B28" s="9" t="s">
        <v>59</v>
      </c>
      <c r="C28" s="9">
        <v>68</v>
      </c>
      <c r="D28" s="11" t="s">
        <v>60</v>
      </c>
      <c r="E28" s="12">
        <v>420</v>
      </c>
      <c r="F28" s="13">
        <v>400</v>
      </c>
      <c r="G28" s="12">
        <v>400</v>
      </c>
      <c r="H28" s="12">
        <f t="shared" si="0"/>
        <v>1220</v>
      </c>
      <c r="I28" s="12">
        <v>440</v>
      </c>
      <c r="J28" s="12">
        <v>440</v>
      </c>
      <c r="K28" s="12">
        <v>440</v>
      </c>
      <c r="L28" s="12">
        <f t="shared" si="1"/>
        <v>1320</v>
      </c>
      <c r="M28" s="12">
        <f t="shared" si="2"/>
        <v>2540</v>
      </c>
    </row>
    <row r="29" spans="1:13" s="14" customFormat="1">
      <c r="A29" s="9">
        <v>24</v>
      </c>
      <c r="B29" s="9" t="s">
        <v>61</v>
      </c>
      <c r="C29" s="9">
        <v>115</v>
      </c>
      <c r="D29" s="11" t="s">
        <v>62</v>
      </c>
      <c r="E29" s="12">
        <v>340</v>
      </c>
      <c r="F29" s="13">
        <v>340</v>
      </c>
      <c r="G29" s="12">
        <v>360</v>
      </c>
      <c r="H29" s="12">
        <f t="shared" si="0"/>
        <v>1040</v>
      </c>
      <c r="I29" s="12">
        <v>380</v>
      </c>
      <c r="J29" s="12">
        <v>380</v>
      </c>
      <c r="K29" s="12">
        <v>400</v>
      </c>
      <c r="L29" s="12">
        <f t="shared" si="1"/>
        <v>1160</v>
      </c>
      <c r="M29" s="12">
        <f t="shared" si="2"/>
        <v>2200</v>
      </c>
    </row>
    <row r="30" spans="1:13" s="14" customFormat="1">
      <c r="A30" s="9">
        <v>25</v>
      </c>
      <c r="B30" s="9" t="s">
        <v>63</v>
      </c>
      <c r="C30" s="9">
        <v>116</v>
      </c>
      <c r="D30" s="11" t="s">
        <v>64</v>
      </c>
      <c r="E30" s="12">
        <v>480</v>
      </c>
      <c r="F30" s="13">
        <v>440</v>
      </c>
      <c r="G30" s="12">
        <v>440</v>
      </c>
      <c r="H30" s="12">
        <f t="shared" si="0"/>
        <v>1360</v>
      </c>
      <c r="I30" s="12">
        <v>500</v>
      </c>
      <c r="J30" s="12">
        <v>500</v>
      </c>
      <c r="K30" s="12">
        <v>500</v>
      </c>
      <c r="L30" s="12">
        <f t="shared" si="1"/>
        <v>1500</v>
      </c>
      <c r="M30" s="12">
        <f t="shared" si="2"/>
        <v>2860</v>
      </c>
    </row>
    <row r="31" spans="1:13" s="14" customFormat="1">
      <c r="A31" s="9">
        <v>26</v>
      </c>
      <c r="B31" s="9" t="s">
        <v>65</v>
      </c>
      <c r="C31" s="9">
        <v>164</v>
      </c>
      <c r="D31" s="11" t="s">
        <v>66</v>
      </c>
      <c r="E31" s="12">
        <v>380</v>
      </c>
      <c r="F31" s="13">
        <v>320</v>
      </c>
      <c r="G31" s="12">
        <v>300</v>
      </c>
      <c r="H31" s="12">
        <f t="shared" si="0"/>
        <v>1000</v>
      </c>
      <c r="I31" s="12">
        <v>480</v>
      </c>
      <c r="J31" s="12">
        <v>420</v>
      </c>
      <c r="K31" s="12">
        <v>380</v>
      </c>
      <c r="L31" s="12">
        <f t="shared" si="1"/>
        <v>1280</v>
      </c>
      <c r="M31" s="12">
        <f t="shared" si="2"/>
        <v>2280</v>
      </c>
    </row>
    <row r="32" spans="1:13" s="14" customFormat="1">
      <c r="A32" s="9">
        <v>27</v>
      </c>
      <c r="B32" s="9" t="s">
        <v>67</v>
      </c>
      <c r="C32" s="9">
        <v>208</v>
      </c>
      <c r="D32" s="11" t="s">
        <v>68</v>
      </c>
      <c r="E32" s="12">
        <v>440</v>
      </c>
      <c r="F32" s="13">
        <v>440</v>
      </c>
      <c r="G32" s="12">
        <v>460</v>
      </c>
      <c r="H32" s="12">
        <f t="shared" si="0"/>
        <v>1340</v>
      </c>
      <c r="I32" s="12">
        <v>420</v>
      </c>
      <c r="J32" s="12">
        <v>580</v>
      </c>
      <c r="K32" s="12">
        <v>520</v>
      </c>
      <c r="L32" s="12">
        <f t="shared" si="1"/>
        <v>1520</v>
      </c>
      <c r="M32" s="12">
        <f t="shared" si="2"/>
        <v>2860</v>
      </c>
    </row>
    <row r="33" spans="1:13" s="14" customFormat="1" ht="29.25">
      <c r="A33" s="9">
        <v>28</v>
      </c>
      <c r="B33" s="9" t="s">
        <v>69</v>
      </c>
      <c r="C33" s="9">
        <v>268</v>
      </c>
      <c r="D33" s="15" t="s">
        <v>70</v>
      </c>
      <c r="E33" s="12">
        <v>460</v>
      </c>
      <c r="F33" s="13">
        <v>460</v>
      </c>
      <c r="G33" s="12">
        <v>480</v>
      </c>
      <c r="H33" s="12">
        <f t="shared" si="0"/>
        <v>1400</v>
      </c>
      <c r="I33" s="12">
        <v>540</v>
      </c>
      <c r="J33" s="12">
        <v>540</v>
      </c>
      <c r="K33" s="12">
        <v>520</v>
      </c>
      <c r="L33" s="12">
        <f t="shared" si="1"/>
        <v>1600</v>
      </c>
      <c r="M33" s="12">
        <f t="shared" si="2"/>
        <v>3000</v>
      </c>
    </row>
    <row r="34" spans="1:13" s="19" customFormat="1">
      <c r="A34" s="16"/>
      <c r="B34" s="16"/>
      <c r="C34" s="16"/>
      <c r="D34" s="6" t="s">
        <v>71</v>
      </c>
      <c r="E34" s="17">
        <f t="shared" ref="E34:M34" si="3">SUM(E6:E33)</f>
        <v>29840</v>
      </c>
      <c r="F34" s="18">
        <f t="shared" si="3"/>
        <v>35100</v>
      </c>
      <c r="G34" s="17">
        <f t="shared" si="3"/>
        <v>36500</v>
      </c>
      <c r="H34" s="17">
        <f t="shared" si="3"/>
        <v>101440</v>
      </c>
      <c r="I34" s="17">
        <f t="shared" si="3"/>
        <v>38060</v>
      </c>
      <c r="J34" s="17">
        <f t="shared" si="3"/>
        <v>38500</v>
      </c>
      <c r="K34" s="17">
        <f t="shared" si="3"/>
        <v>38000</v>
      </c>
      <c r="L34" s="17">
        <f t="shared" si="3"/>
        <v>114560</v>
      </c>
      <c r="M34" s="17">
        <f t="shared" si="3"/>
        <v>216000</v>
      </c>
    </row>
    <row r="36" spans="1:13">
      <c r="D36" s="1" t="s">
        <v>72</v>
      </c>
      <c r="E36" s="20">
        <v>216000</v>
      </c>
      <c r="F36" s="21"/>
      <c r="G36" s="20"/>
      <c r="H36" s="20"/>
      <c r="I36" s="20"/>
      <c r="J36" s="20"/>
      <c r="K36" s="20"/>
      <c r="L36" s="20"/>
      <c r="M36" s="22">
        <f>E34+F34+G34+I34+J34+K34</f>
        <v>216000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N18"/>
  <sheetViews>
    <sheetView tabSelected="1" workbookViewId="0">
      <selection activeCell="H21" sqref="H21"/>
    </sheetView>
  </sheetViews>
  <sheetFormatPr defaultRowHeight="12.75"/>
  <cols>
    <col min="1" max="1" width="9.140625" style="24"/>
    <col min="2" max="2" width="9.28515625" style="24" customWidth="1"/>
    <col min="3" max="3" width="7" style="24" customWidth="1"/>
    <col min="4" max="4" width="31" style="24" customWidth="1"/>
    <col min="5" max="13" width="16.140625" style="24" customWidth="1"/>
    <col min="14" max="14" width="11.28515625" style="24" bestFit="1" customWidth="1"/>
    <col min="15" max="16384" width="9.140625" style="24"/>
  </cols>
  <sheetData>
    <row r="3" spans="1:14" ht="15.75">
      <c r="A3" s="23" t="s">
        <v>73</v>
      </c>
    </row>
    <row r="4" spans="1:14">
      <c r="A4" s="25"/>
      <c r="B4" s="26"/>
      <c r="C4" s="27"/>
    </row>
    <row r="5" spans="1:14" ht="15.75">
      <c r="A5" s="25"/>
      <c r="B5" s="4" t="s">
        <v>1</v>
      </c>
      <c r="D5" s="28"/>
    </row>
    <row r="6" spans="1:14" ht="15.75">
      <c r="A6" s="25"/>
      <c r="B6" s="29"/>
      <c r="D6" s="28"/>
    </row>
    <row r="7" spans="1:14" ht="15.75">
      <c r="A7" s="25"/>
      <c r="B7" s="25"/>
      <c r="C7" s="25"/>
      <c r="D7" s="28"/>
    </row>
    <row r="8" spans="1:14" s="32" customFormat="1" ht="60.75" customHeight="1">
      <c r="A8" s="30" t="s">
        <v>74</v>
      </c>
      <c r="B8" s="30" t="s">
        <v>75</v>
      </c>
      <c r="C8" s="30" t="s">
        <v>76</v>
      </c>
      <c r="D8" s="30" t="s">
        <v>77</v>
      </c>
      <c r="E8" s="31" t="s">
        <v>78</v>
      </c>
      <c r="F8" s="31" t="s">
        <v>7</v>
      </c>
      <c r="G8" s="31" t="s">
        <v>8</v>
      </c>
      <c r="H8" s="31" t="s">
        <v>79</v>
      </c>
      <c r="I8" s="31" t="s">
        <v>10</v>
      </c>
      <c r="J8" s="31" t="s">
        <v>11</v>
      </c>
      <c r="K8" s="31" t="s">
        <v>12</v>
      </c>
      <c r="L8" s="31" t="s">
        <v>80</v>
      </c>
      <c r="M8" s="31" t="s">
        <v>81</v>
      </c>
    </row>
    <row r="9" spans="1:14" s="39" customFormat="1" ht="30">
      <c r="A9" s="33">
        <v>1</v>
      </c>
      <c r="B9" s="34" t="s">
        <v>82</v>
      </c>
      <c r="C9" s="34" t="s">
        <v>83</v>
      </c>
      <c r="D9" s="35" t="s">
        <v>84</v>
      </c>
      <c r="E9" s="36">
        <v>628000</v>
      </c>
      <c r="F9" s="36">
        <v>624000</v>
      </c>
      <c r="G9" s="36">
        <v>760000</v>
      </c>
      <c r="H9" s="37">
        <v>2012000</v>
      </c>
      <c r="I9" s="37">
        <v>764000</v>
      </c>
      <c r="J9" s="37">
        <v>764000</v>
      </c>
      <c r="K9" s="37">
        <v>768000</v>
      </c>
      <c r="L9" s="37">
        <v>2296000</v>
      </c>
      <c r="M9" s="37">
        <v>4308000</v>
      </c>
      <c r="N9" s="38"/>
    </row>
    <row r="10" spans="1:14" s="39" customFormat="1" ht="30">
      <c r="A10" s="33">
        <v>2</v>
      </c>
      <c r="B10" s="34" t="s">
        <v>85</v>
      </c>
      <c r="C10" s="34" t="s">
        <v>83</v>
      </c>
      <c r="D10" s="35" t="s">
        <v>86</v>
      </c>
      <c r="E10" s="36">
        <v>364000</v>
      </c>
      <c r="F10" s="36">
        <v>400000</v>
      </c>
      <c r="G10" s="36">
        <v>440000</v>
      </c>
      <c r="H10" s="37">
        <f>G10+F10+E10</f>
        <v>1204000</v>
      </c>
      <c r="I10" s="37">
        <v>704000</v>
      </c>
      <c r="J10" s="37">
        <v>528000</v>
      </c>
      <c r="K10" s="37">
        <v>156000</v>
      </c>
      <c r="L10" s="37">
        <f>I10+J10+K10</f>
        <v>1388000</v>
      </c>
      <c r="M10" s="37">
        <f>H10+L10</f>
        <v>2592000</v>
      </c>
      <c r="N10" s="38"/>
    </row>
    <row r="11" spans="1:14" s="39" customFormat="1" ht="21.75" customHeight="1">
      <c r="A11" s="33"/>
      <c r="B11" s="34"/>
      <c r="C11" s="34"/>
      <c r="D11" s="40" t="s">
        <v>87</v>
      </c>
      <c r="E11" s="36">
        <f>E9+E10</f>
        <v>992000</v>
      </c>
      <c r="F11" s="36">
        <f>F9+F10</f>
        <v>1024000</v>
      </c>
      <c r="G11" s="36">
        <f>G9+G10</f>
        <v>1200000</v>
      </c>
      <c r="H11" s="37">
        <f>E11+F11+G11</f>
        <v>3216000</v>
      </c>
      <c r="I11" s="36">
        <f t="shared" ref="I11:K11" si="0">I9+I10</f>
        <v>1468000</v>
      </c>
      <c r="J11" s="36">
        <f t="shared" si="0"/>
        <v>1292000</v>
      </c>
      <c r="K11" s="36">
        <f t="shared" si="0"/>
        <v>924000</v>
      </c>
      <c r="L11" s="37">
        <f>I11+J11+K11</f>
        <v>3684000</v>
      </c>
      <c r="M11" s="37">
        <f>H11+L11</f>
        <v>6900000</v>
      </c>
      <c r="N11" s="38"/>
    </row>
    <row r="12" spans="1:14">
      <c r="E12" s="38"/>
      <c r="F12" s="38"/>
      <c r="G12" s="38"/>
      <c r="H12" s="38"/>
      <c r="I12" s="38"/>
      <c r="J12" s="38"/>
      <c r="K12" s="38"/>
      <c r="L12" s="38"/>
      <c r="M12" s="38"/>
    </row>
    <row r="13" spans="1:14">
      <c r="E13" s="38"/>
      <c r="F13" s="38"/>
      <c r="G13" s="38"/>
      <c r="H13" s="38"/>
      <c r="I13" s="38"/>
      <c r="J13" s="38"/>
      <c r="K13" s="38"/>
      <c r="L13" s="38"/>
      <c r="M13" s="38"/>
    </row>
    <row r="14" spans="1:14"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4">
      <c r="D15" s="25"/>
      <c r="E15" s="38"/>
      <c r="F15" s="38"/>
      <c r="G15" s="38"/>
      <c r="H15" s="38"/>
      <c r="I15" s="38"/>
      <c r="J15" s="38"/>
      <c r="K15" s="38"/>
      <c r="L15" s="38"/>
      <c r="M15" s="38"/>
    </row>
    <row r="16" spans="1:14" s="25" customFormat="1">
      <c r="E16" s="41"/>
      <c r="F16" s="41"/>
      <c r="G16" s="41"/>
      <c r="H16" s="41"/>
      <c r="I16" s="41"/>
      <c r="J16" s="41"/>
      <c r="K16" s="41"/>
      <c r="L16" s="41"/>
      <c r="M16" s="41"/>
    </row>
    <row r="17" spans="4:13" s="25" customFormat="1">
      <c r="D17" s="25" t="s">
        <v>88</v>
      </c>
      <c r="E17" s="42">
        <v>6901000</v>
      </c>
      <c r="F17" s="41"/>
      <c r="G17" s="41"/>
      <c r="H17" s="41"/>
      <c r="I17" s="41"/>
      <c r="J17" s="41"/>
      <c r="K17" s="41"/>
      <c r="L17" s="41"/>
      <c r="M17" s="41"/>
    </row>
    <row r="18" spans="4:13">
      <c r="D18" s="43" t="s">
        <v>89</v>
      </c>
      <c r="E18" s="44">
        <f>E17-M11</f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L16"/>
  <sheetViews>
    <sheetView workbookViewId="0">
      <selection activeCell="D27" sqref="D27"/>
    </sheetView>
  </sheetViews>
  <sheetFormatPr defaultRowHeight="12.75"/>
  <cols>
    <col min="1" max="1" width="9.140625" style="46"/>
    <col min="2" max="2" width="9.28515625" style="46" customWidth="1"/>
    <col min="3" max="3" width="31" style="46" customWidth="1"/>
    <col min="4" max="11" width="12" style="46" customWidth="1"/>
    <col min="12" max="12" width="12.85546875" style="46" bestFit="1" customWidth="1"/>
    <col min="13" max="16384" width="9.140625" style="46"/>
  </cols>
  <sheetData>
    <row r="3" spans="1:12" ht="15">
      <c r="A3" s="45" t="s">
        <v>90</v>
      </c>
    </row>
    <row r="4" spans="1:12">
      <c r="A4" s="5"/>
      <c r="B4" s="47"/>
    </row>
    <row r="5" spans="1:12" ht="15.75">
      <c r="A5" s="5"/>
      <c r="B5" s="29" t="s">
        <v>1</v>
      </c>
      <c r="C5" s="48"/>
    </row>
    <row r="6" spans="1:12" ht="15.75">
      <c r="A6" s="5"/>
      <c r="B6" s="29"/>
      <c r="C6" s="48"/>
    </row>
    <row r="7" spans="1:12" ht="15.75">
      <c r="A7" s="5"/>
      <c r="B7" s="5"/>
      <c r="C7" s="48"/>
    </row>
    <row r="8" spans="1:12" s="51" customFormat="1" ht="60.75" customHeight="1">
      <c r="A8" s="49" t="s">
        <v>74</v>
      </c>
      <c r="B8" s="49" t="s">
        <v>75</v>
      </c>
      <c r="C8" s="49" t="s">
        <v>77</v>
      </c>
      <c r="D8" s="50" t="s">
        <v>91</v>
      </c>
      <c r="E8" s="50" t="s">
        <v>7</v>
      </c>
      <c r="F8" s="50" t="s">
        <v>8</v>
      </c>
      <c r="G8" s="50" t="s">
        <v>9</v>
      </c>
      <c r="H8" s="50" t="s">
        <v>10</v>
      </c>
      <c r="I8" s="50" t="s">
        <v>11</v>
      </c>
      <c r="J8" s="50" t="s">
        <v>12</v>
      </c>
      <c r="K8" s="50" t="s">
        <v>80</v>
      </c>
      <c r="L8" s="50" t="s">
        <v>81</v>
      </c>
    </row>
    <row r="9" spans="1:12" ht="15">
      <c r="A9" s="52">
        <v>1</v>
      </c>
      <c r="B9" s="53" t="s">
        <v>92</v>
      </c>
      <c r="C9" s="53" t="s">
        <v>93</v>
      </c>
      <c r="D9" s="54">
        <v>0</v>
      </c>
      <c r="E9" s="54">
        <v>1402</v>
      </c>
      <c r="F9" s="54">
        <v>1402</v>
      </c>
      <c r="G9" s="54">
        <f>E9+F9+D9</f>
        <v>2804</v>
      </c>
      <c r="H9" s="54">
        <v>701</v>
      </c>
      <c r="I9" s="54">
        <v>7010</v>
      </c>
      <c r="J9" s="54">
        <v>2103</v>
      </c>
      <c r="K9" s="54">
        <f>H9+I9+J9</f>
        <v>9814</v>
      </c>
      <c r="L9" s="54">
        <f>G9+K9</f>
        <v>12618</v>
      </c>
    </row>
    <row r="11" spans="1:12">
      <c r="C11" s="55"/>
      <c r="D11" s="56"/>
      <c r="E11" s="56"/>
      <c r="F11" s="56"/>
      <c r="G11" s="56"/>
      <c r="H11" s="56"/>
      <c r="I11" s="56"/>
      <c r="J11" s="56"/>
      <c r="K11" s="56"/>
      <c r="L11" s="56"/>
    </row>
    <row r="12" spans="1:12">
      <c r="C12" s="55"/>
      <c r="D12" s="57"/>
      <c r="E12" s="57"/>
      <c r="F12" s="57"/>
      <c r="G12" s="57"/>
      <c r="H12" s="57"/>
      <c r="I12" s="57"/>
      <c r="J12" s="57"/>
      <c r="K12" s="57"/>
      <c r="L12" s="57"/>
    </row>
    <row r="13" spans="1:12">
      <c r="D13" s="58"/>
      <c r="E13" s="58"/>
      <c r="F13" s="58"/>
      <c r="G13" s="58"/>
      <c r="H13" s="58"/>
      <c r="I13" s="58"/>
      <c r="J13" s="58"/>
      <c r="K13" s="58"/>
      <c r="L13" s="58"/>
    </row>
    <row r="14" spans="1:12">
      <c r="D14" s="59"/>
    </row>
    <row r="15" spans="1:12">
      <c r="C15" s="60" t="s">
        <v>94</v>
      </c>
      <c r="D15" s="61">
        <v>13000</v>
      </c>
    </row>
    <row r="16" spans="1:12">
      <c r="C16" s="46" t="s">
        <v>95</v>
      </c>
      <c r="D16" s="62">
        <f>D15-L9</f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2019-05-20T06:15:00Z</dcterms:created>
  <dcterms:modified xsi:type="dcterms:W3CDTF">2019-05-20T06:49:58Z</dcterms:modified>
</cp:coreProperties>
</file>